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233F59"/>
      <sz val="16"/>
    </font>
    <font>
      <i val="1"/>
      <color rgb="005A6B7B"/>
    </font>
    <font>
      <b val="1"/>
      <color rgb="00FFFFFF"/>
    </font>
    <font>
      <b val="1"/>
      <color rgb="00233F59"/>
      <sz val="13"/>
    </font>
    <font>
      <b val="1"/>
    </font>
    <font>
      <i val="1"/>
      <color rgb="002A7E42"/>
    </font>
    <font>
      <color rgb="005A6B7B"/>
      <sz val="9"/>
    </font>
    <font>
      <b val="1"/>
      <color rgb="00233F59"/>
      <sz val="9"/>
    </font>
  </fonts>
  <fills count="5">
    <fill>
      <patternFill/>
    </fill>
    <fill>
      <patternFill patternType="gray125"/>
    </fill>
    <fill>
      <patternFill patternType="solid">
        <fgColor rgb="00233F59"/>
      </patternFill>
    </fill>
    <fill>
      <patternFill patternType="solid">
        <fgColor rgb="00E8F1FB"/>
      </patternFill>
    </fill>
    <fill>
      <patternFill patternType="solid">
        <fgColor rgb="00E6F2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3" fontId="0" fillId="3" borderId="0" pivotButton="0" quotePrefix="0" xfId="0"/>
    <xf numFmtId="164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3" fontId="5" fillId="4" borderId="0" pivotButton="0" quotePrefix="0" xfId="0"/>
    <xf numFmtId="165" fontId="5" fillId="4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Calculateur de rentabilité d'une rénovation</t>
        </is>
      </c>
    </row>
    <row r="2">
      <c r="A2" s="2" t="inlineStr">
        <is>
          <t>Remplissez uniquement les cellules bleues. Immo-Factory · immo-factory.be · 02 376 13 44</t>
        </is>
      </c>
    </row>
    <row r="4">
      <c r="A4" s="3" t="inlineStr"/>
      <c r="B4" s="3" t="inlineStr">
        <is>
          <t>Optimiste</t>
        </is>
      </c>
      <c r="C4" s="3" t="inlineStr">
        <is>
          <t>Réaliste</t>
        </is>
      </c>
      <c r="D4" s="3" t="inlineStr">
        <is>
          <t>Pessimiste</t>
        </is>
      </c>
    </row>
    <row r="5">
      <c r="A5" t="inlineStr">
        <is>
          <t>Prix d'achat (€)</t>
        </is>
      </c>
      <c r="B5" s="12" t="n">
        <v>300000</v>
      </c>
      <c r="C5" s="12" t="n">
        <v>300000</v>
      </c>
      <c r="D5" s="12" t="n">
        <v>300000</v>
      </c>
    </row>
    <row r="6">
      <c r="A6" t="inlineStr">
        <is>
          <t>Frais d'acquisition (€)</t>
        </is>
      </c>
      <c r="B6" s="12" t="n">
        <v>30000</v>
      </c>
      <c r="C6" s="12" t="n">
        <v>30000</v>
      </c>
      <c r="D6" s="12" t="n">
        <v>30000</v>
      </c>
    </row>
    <row r="7">
      <c r="A7" t="inlineStr">
        <is>
          <t>Travaux (€)</t>
        </is>
      </c>
      <c r="B7" s="12" t="n">
        <v>110000</v>
      </c>
      <c r="C7" s="12" t="n">
        <v>120000</v>
      </c>
      <c r="D7" s="12" t="n">
        <v>140000</v>
      </c>
    </row>
    <row r="8">
      <c r="A8" t="inlineStr">
        <is>
          <t>Frais annexes : architecte, permis, PEB... (€)</t>
        </is>
      </c>
      <c r="B8" s="12" t="n">
        <v>8000</v>
      </c>
      <c r="C8" s="12" t="n">
        <v>10000</v>
      </c>
      <c r="D8" s="12" t="n">
        <v>12000</v>
      </c>
    </row>
    <row r="9">
      <c r="A9" t="inlineStr">
        <is>
          <t>Réserve imprévus (€)</t>
        </is>
      </c>
      <c r="B9" s="12" t="n">
        <v>0</v>
      </c>
      <c r="C9" s="12" t="n">
        <v>0</v>
      </c>
      <c r="D9" s="12" t="n">
        <v>0</v>
      </c>
    </row>
    <row r="10">
      <c r="A10" t="inlineStr">
        <is>
          <t>Loyer mensuel (€)</t>
        </is>
      </c>
      <c r="B10" s="12" t="n">
        <v>1900</v>
      </c>
      <c r="C10" s="12" t="n">
        <v>1800</v>
      </c>
      <c r="D10" s="12" t="n">
        <v>1650</v>
      </c>
    </row>
    <row r="11">
      <c r="A11" t="inlineStr">
        <is>
          <t>Mois de vacance par an</t>
        </is>
      </c>
      <c r="B11" s="13" t="n">
        <v>0.5</v>
      </c>
      <c r="C11" s="13" t="n">
        <v>1</v>
      </c>
      <c r="D11" s="13" t="n">
        <v>2</v>
      </c>
    </row>
    <row r="12">
      <c r="A12" t="inlineStr">
        <is>
          <t>Charges annuelles non récupérables (€)</t>
        </is>
      </c>
      <c r="B12" s="12" t="n">
        <v>2500</v>
      </c>
      <c r="C12" s="12" t="n">
        <v>3000</v>
      </c>
      <c r="D12" s="12" t="n">
        <v>3500</v>
      </c>
    </row>
    <row r="13">
      <c r="A13" t="inlineStr">
        <is>
          <t>Prix de revente estimé (€) (si revente)</t>
        </is>
      </c>
      <c r="B13" s="12" t="n">
        <v>520000</v>
      </c>
      <c r="C13" s="12" t="n">
        <v>500000</v>
      </c>
      <c r="D13" s="12" t="n">
        <v>460000</v>
      </c>
    </row>
    <row r="14">
      <c r="A14" t="inlineStr">
        <is>
          <t>Frais de revente (€)</t>
        </is>
      </c>
      <c r="B14" s="12" t="n">
        <v>15000</v>
      </c>
      <c r="C14" s="12" t="n">
        <v>15000</v>
      </c>
      <c r="D14" s="12" t="n">
        <v>15000</v>
      </c>
    </row>
    <row r="16">
      <c r="A16" s="6" t="inlineStr">
        <is>
          <t>RÉSULTATS</t>
        </is>
      </c>
    </row>
    <row r="17">
      <c r="A17" s="7" t="inlineStr">
        <is>
          <t>Coût total (€)</t>
        </is>
      </c>
      <c r="B17" s="8">
        <f>B5+B6+B7+B8+B9</f>
        <v/>
      </c>
      <c r="C17" s="8">
        <f>C5+C6+C7+C8+C9</f>
        <v/>
      </c>
      <c r="D17" s="8">
        <f>D5+D6+D7+D8+D9</f>
        <v/>
      </c>
    </row>
    <row r="18">
      <c r="A18" s="7" t="inlineStr">
        <is>
          <t>Loyer annuel (€)</t>
        </is>
      </c>
      <c r="B18" s="8">
        <f>B10*12</f>
        <v/>
      </c>
      <c r="C18" s="8">
        <f>C10*12</f>
        <v/>
      </c>
      <c r="D18" s="8">
        <f>D10*12</f>
        <v/>
      </c>
    </row>
    <row r="19">
      <c r="A19" s="7" t="inlineStr">
        <is>
          <t>Loyer annuel après vacance (€)</t>
        </is>
      </c>
      <c r="B19" s="8">
        <f>B10*(12-B11)</f>
        <v/>
      </c>
      <c r="C19" s="8">
        <f>C10*(12-C11)</f>
        <v/>
      </c>
      <c r="D19" s="8">
        <f>D10*(12-D11)</f>
        <v/>
      </c>
    </row>
    <row r="20">
      <c r="A20" s="7" t="inlineStr">
        <is>
          <t>Rendement brut</t>
        </is>
      </c>
      <c r="B20" s="9">
        <f>B18/B17</f>
        <v/>
      </c>
      <c r="C20" s="9">
        <f>C18/C17</f>
        <v/>
      </c>
      <c r="D20" s="9">
        <f>D18/D17</f>
        <v/>
      </c>
    </row>
    <row r="21">
      <c r="A21" s="7" t="inlineStr">
        <is>
          <t>Rendement net</t>
        </is>
      </c>
      <c r="B21" s="9">
        <f>(B19-B12)/B17</f>
        <v/>
      </c>
      <c r="C21" s="9">
        <f>(C19-C12)/C17</f>
        <v/>
      </c>
      <c r="D21" s="9">
        <f>(D19-D12)/D17</f>
        <v/>
      </c>
    </row>
    <row r="22">
      <c r="A22" s="7" t="inlineStr">
        <is>
          <t>Revenu net annuel (€)</t>
        </is>
      </c>
      <c r="B22" s="8">
        <f>B19-B12</f>
        <v/>
      </c>
      <c r="C22" s="8">
        <f>C19-C12</f>
        <v/>
      </c>
      <c r="D22" s="8">
        <f>D19-D12</f>
        <v/>
      </c>
    </row>
    <row r="23">
      <c r="A23" s="7" t="inlineStr">
        <is>
          <t>Marge à la revente (€)</t>
        </is>
      </c>
      <c r="B23" s="8">
        <f>B13-B17-B14</f>
        <v/>
      </c>
      <c r="C23" s="8">
        <f>C13-C17-C14</f>
        <v/>
      </c>
      <c r="D23" s="8">
        <f>D13-D17-D14</f>
        <v/>
      </c>
    </row>
    <row r="24">
      <c r="A24" s="7" t="inlineStr">
        <is>
          <t>Marge à la revente (% du coût total)</t>
        </is>
      </c>
      <c r="B24" s="9">
        <f>B23/B17</f>
        <v/>
      </c>
      <c r="C24" s="9">
        <f>C23/C17</f>
        <v/>
      </c>
      <c r="D24" s="9">
        <f>D23/D17</f>
        <v/>
      </c>
    </row>
    <row r="26">
      <c r="A26" s="10" t="inlineStr">
        <is>
          <t>Test : le scénario pessimiste reste-t-il acceptable pour vous ? Si oui, le projet est solide.</t>
        </is>
      </c>
    </row>
    <row r="28">
      <c r="A28" s="11" t="inlineStr">
        <is>
          <t>Chiffres de départ fictifs, à remplacer par les vôtres. Outil informatif : consultez un comptable ou un notaire pour la fiscalité.</t>
        </is>
      </c>
    </row>
    <row r="29">
      <c r="A29" s="14" t="inlineStr">
        <is>
          <t>© 2026 Immo-Factory (GCEA Renov). Outil protégé par le droit d'auteur : reproduction, diffusion et revente interdites sans autorisation. immo-factory.be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1" sort="1" password="C2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Immo-Factory</dc:creator>
  <dc:title xmlns:dc="http://purl.org/dc/elements/1.1/">Calculateur de rentabilité d'une rénovation</dc:title>
  <dcterms:created xmlns:dcterms="http://purl.org/dc/terms/" xmlns:xsi="http://www.w3.org/2001/XMLSchema-instance" xsi:type="dcterms:W3CDTF">2026-10-01T11:12:00Z</dcterms:created>
  <dcterms:modified xmlns:dcterms="http://purl.org/dc/terms/" xmlns:xsi="http://www.w3.org/2001/XMLSchema-instance" xsi:type="dcterms:W3CDTF">2026-10-01T11:45:49Z</dcterms:modified>
</cp:coreProperties>
</file>